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EQUADRO\2020\digital marketing\Equadro\"/>
    </mc:Choice>
  </mc:AlternateContent>
  <xr:revisionPtr revIDLastSave="0" documentId="8_{6F3F8B74-8148-42F2-A7DC-08A22466C6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mulaz, Preventivo Impianto FV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E10" i="1"/>
  <c r="E11" i="1" s="1"/>
  <c r="B10" i="1"/>
  <c r="B11" i="1" l="1"/>
  <c r="B4" i="1"/>
  <c r="B5" i="1" l="1"/>
  <c r="B12" i="1" s="1"/>
  <c r="B13" i="1" s="1"/>
  <c r="B14" i="1" s="1"/>
</calcChain>
</file>

<file path=xl/sharedStrings.xml><?xml version="1.0" encoding="utf-8"?>
<sst xmlns="http://schemas.openxmlformats.org/spreadsheetml/2006/main" count="13" uniqueCount="13">
  <si>
    <t>Superficie Disponibile in m2</t>
  </si>
  <si>
    <t>Massima taglia impianto in kW</t>
  </si>
  <si>
    <t>Consumo annuale in bolletta in kWh</t>
  </si>
  <si>
    <t>Tetto Piano (SI/NO)</t>
  </si>
  <si>
    <t>Tetto inclinato (SI/NO)</t>
  </si>
  <si>
    <t>Orientamento Tetto inclinato (N/S/W/E)</t>
  </si>
  <si>
    <t>Preventivo per l'impianto IVA inclusa a partire da €</t>
  </si>
  <si>
    <t>Numero di pannelli per mpianto ottimale in kW</t>
  </si>
  <si>
    <t>Taglia impianto ottimale in kW</t>
  </si>
  <si>
    <t>Numero massimo di pannelli da 340 W per superficie disponibile</t>
  </si>
  <si>
    <t>Taglia impianto realizzabile in kW</t>
  </si>
  <si>
    <t>Preventivo impianto realizzabile IVA inclusa a partire da €</t>
  </si>
  <si>
    <t xml:space="preserve">Equadro Srls - Via Achille Capizzano 14 - 00173 Roma - P.Iva 14482381002 – www.equadro.eu - info@equadro.eu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</si>
</sst>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8"/>
      <color rgb="FF51975B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64" fontId="2" fillId="4" borderId="1" xfId="0" applyNumberFormat="1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1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>
      <protection hidden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2" fontId="4" fillId="0" borderId="6" xfId="0" applyNumberFormat="1" applyFont="1" applyBorder="1" applyAlignment="1">
      <alignment horizontal="left"/>
    </xf>
    <xf numFmtId="22" fontId="4" fillId="0" borderId="7" xfId="0" applyNumberFormat="1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942974</xdr:colOff>
      <xdr:row>0</xdr:row>
      <xdr:rowOff>57150</xdr:rowOff>
    </xdr:from>
    <xdr:to>
      <xdr:col>0</xdr:col>
      <xdr:colOff>2673036</xdr:colOff>
      <xdr:row>0</xdr:row>
      <xdr:rowOff>1047750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449E14C-494E-45AD-97F7-FA780BA5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4" y="57150"/>
          <a:ext cx="173006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3295651</xdr:colOff>
      <xdr:row>0</xdr:row>
      <xdr:rowOff>152399</xdr:rowOff>
    </xdr:from>
    <xdr:to>
      <xdr:col>2</xdr:col>
      <xdr:colOff>400050</xdr:colOff>
      <xdr:row>0</xdr:row>
      <xdr:rowOff>1162049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9C9949DA-229D-4323-B877-04ADD3E24006}"/>
            </a:ext>
          </a:extLst>
        </xdr:cNvPr>
        <xdr:cNvSpPr txBox="1">
          <a:spLocks noChangeArrowheads="1"/>
        </xdr:cNvSpPr>
      </xdr:nvSpPr>
      <xdr:spPr bwMode="auto">
        <a:xfrm>
          <a:off x="3295651" y="152399"/>
          <a:ext cx="34575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548DD4">
                  <a:alpha val="94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IMPIANTI FOTOVOLTAICI  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SISTEMI DI RISCALDAMENTO E RAFFRESCAMENTO  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OTTIMIZZAZIONE ENERGETICA  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SOLUZIONI SU MISURA  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PRATICHE EDILIZIE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1552576</xdr:colOff>
      <xdr:row>14</xdr:row>
      <xdr:rowOff>180974</xdr:rowOff>
    </xdr:from>
    <xdr:to>
      <xdr:col>0</xdr:col>
      <xdr:colOff>428625</xdr:colOff>
      <xdr:row>14</xdr:row>
      <xdr:rowOff>1371599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F9D2BDF4-9692-4395-861A-C6624B606270}"/>
            </a:ext>
          </a:extLst>
        </xdr:cNvPr>
        <xdr:cNvSpPr txBox="1">
          <a:spLocks noChangeArrowheads="1"/>
        </xdr:cNvSpPr>
      </xdr:nvSpPr>
      <xdr:spPr bwMode="auto">
        <a:xfrm>
          <a:off x="1552576" y="180974"/>
          <a:ext cx="34575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548DD4">
                  <a:alpha val="94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IMPIANTI FOTOVOLTAICI  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SISTEMI DI RISCALDAMENTO E RAFFRESCAMENTO  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OTTIMIZZAZIONE ENERGETICA  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SOLUZIONI SU MISURA  </a:t>
          </a:r>
        </a:p>
        <a:p>
          <a:pPr algn="l" rtl="0">
            <a:defRPr sz="1000"/>
          </a:pPr>
          <a:r>
            <a:rPr lang="it-IT" sz="1100" b="1" i="0" u="none" strike="noStrike" baseline="0">
              <a:solidFill>
                <a:srgbClr val="51975B"/>
              </a:solidFill>
              <a:latin typeface="Calibri"/>
              <a:cs typeface="Calibri"/>
            </a:rPr>
            <a:t>PRATICHE EDILIZIE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A15" sqref="A15:B15"/>
    </sheetView>
  </sheetViews>
  <sheetFormatPr defaultRowHeight="15" x14ac:dyDescent="0.25"/>
  <cols>
    <col min="1" max="1" width="68.7109375" customWidth="1"/>
    <col min="2" max="2" width="26.5703125" customWidth="1"/>
    <col min="5" max="5" width="19.5703125" hidden="1" customWidth="1"/>
  </cols>
  <sheetData>
    <row r="1" spans="1:5" ht="93.75" customHeight="1" x14ac:dyDescent="0.25">
      <c r="A1" s="11"/>
      <c r="B1" s="12"/>
    </row>
    <row r="2" spans="1:5" x14ac:dyDescent="0.25">
      <c r="A2" s="13">
        <f ca="1">NOW()</f>
        <v>44137.55940578704</v>
      </c>
      <c r="B2" s="14"/>
    </row>
    <row r="3" spans="1:5" ht="43.5" customHeight="1" x14ac:dyDescent="0.25">
      <c r="A3" s="1" t="s">
        <v>0</v>
      </c>
      <c r="B3" s="7"/>
    </row>
    <row r="4" spans="1:5" ht="44.25" customHeight="1" x14ac:dyDescent="0.25">
      <c r="A4" s="1" t="s">
        <v>9</v>
      </c>
      <c r="B4" s="3">
        <f>_xlfn.FLOOR.PRECISE((B3/1.7),1)</f>
        <v>0</v>
      </c>
    </row>
    <row r="5" spans="1:5" ht="44.25" customHeight="1" x14ac:dyDescent="0.25">
      <c r="A5" s="1" t="s">
        <v>1</v>
      </c>
      <c r="B5" s="4">
        <f>FLOOR(B4*0.34,0.1)</f>
        <v>0</v>
      </c>
    </row>
    <row r="6" spans="1:5" ht="44.25" customHeight="1" x14ac:dyDescent="0.25">
      <c r="A6" s="1" t="s">
        <v>2</v>
      </c>
      <c r="B6" s="7"/>
    </row>
    <row r="7" spans="1:5" ht="44.25" customHeight="1" x14ac:dyDescent="0.25">
      <c r="A7" s="1" t="s">
        <v>3</v>
      </c>
      <c r="B7" s="7"/>
    </row>
    <row r="8" spans="1:5" ht="44.25" customHeight="1" x14ac:dyDescent="0.25">
      <c r="A8" s="1" t="s">
        <v>4</v>
      </c>
      <c r="B8" s="7"/>
    </row>
    <row r="9" spans="1:5" ht="44.25" customHeight="1" x14ac:dyDescent="0.25">
      <c r="A9" s="1" t="s">
        <v>5</v>
      </c>
      <c r="B9" s="7"/>
    </row>
    <row r="10" spans="1:5" ht="44.25" customHeight="1" x14ac:dyDescent="0.25">
      <c r="A10" s="1" t="s">
        <v>7</v>
      </c>
      <c r="B10" s="5">
        <f>_xlfn.FLOOR.PRECISE(E11,1)</f>
        <v>0</v>
      </c>
      <c r="E10" s="8">
        <f>IF(B9="N",B6/1000,B6/1300)/0.34</f>
        <v>0</v>
      </c>
    </row>
    <row r="11" spans="1:5" ht="44.25" customHeight="1" x14ac:dyDescent="0.25">
      <c r="A11" s="1" t="s">
        <v>8</v>
      </c>
      <c r="B11" s="4">
        <f>FLOOR(B10*0.34,0.1)</f>
        <v>0</v>
      </c>
      <c r="E11" s="8">
        <f>IF(B8="SI",E10,B6/442.17687)</f>
        <v>0</v>
      </c>
    </row>
    <row r="12" spans="1:5" ht="44.25" customHeight="1" x14ac:dyDescent="0.25">
      <c r="A12" s="1" t="s">
        <v>10</v>
      </c>
      <c r="B12" s="4">
        <f>MIN(B5,B11)</f>
        <v>0</v>
      </c>
    </row>
    <row r="13" spans="1:5" ht="44.25" hidden="1" customHeight="1" x14ac:dyDescent="0.25">
      <c r="A13" s="1" t="s">
        <v>6</v>
      </c>
      <c r="B13" s="5">
        <f>IF(B7="SI",B12*1500,IF(B9="N",B12*1500,B12*1400))</f>
        <v>0</v>
      </c>
    </row>
    <row r="14" spans="1:5" ht="44.25" customHeight="1" x14ac:dyDescent="0.25">
      <c r="A14" s="2" t="s">
        <v>11</v>
      </c>
      <c r="B14" s="6">
        <f>CEILING(B13,10)</f>
        <v>0</v>
      </c>
    </row>
    <row r="15" spans="1:5" ht="22.5" customHeight="1" x14ac:dyDescent="0.25">
      <c r="A15" s="9" t="s">
        <v>12</v>
      </c>
      <c r="B15" s="10"/>
    </row>
  </sheetData>
  <sheetProtection algorithmName="SHA-512" hashValue="fI8EBjUBREDVeExgxv8bPDjAzYIGVUhpHdd4Q3Mv57fIE1wKT5iY9clLplactElXux3xplATHwTOgeLZ32rYWw==" saltValue="vICWmmQeAXZymNDBcti6uw==" spinCount="100000" sheet="1" objects="1" scenarios="1"/>
  <mergeCells count="3">
    <mergeCell ref="A15:B15"/>
    <mergeCell ref="A1:B1"/>
    <mergeCell ref="A2:B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Simulaz, Preventivo Impianto FV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GIANSANTE ALESSIO</dc:creator>
  <cp:lastModifiedBy>Carmen</cp:lastModifiedBy>
  <cp:lastPrinted>2020-11-02T12:25:13Z</cp:lastPrinted>
  <dcterms:created xsi:type="dcterms:W3CDTF">2020-09-27T14:18:09Z</dcterms:created>
  <dcterms:modified xsi:type="dcterms:W3CDTF">2020-11-02T12:26:20Z</dcterms:modified>
</cp:coreProperties>
</file>